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coffinier\Desktop\MARCHES EN COURS SC\ESID 25 213 214\DAF_2025_001089 ESID 25-213 25-214 DCE\ESID 25-213 - Lot n°1\"/>
    </mc:Choice>
  </mc:AlternateContent>
  <bookViews>
    <workbookView xWindow="0" yWindow="0" windowWidth="20490" windowHeight="7020" activeTab="1"/>
  </bookViews>
  <sheets>
    <sheet name="BPU_Page de garde" sheetId="4"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9" i="7" l="1"/>
  <c r="E58" i="7"/>
  <c r="D58" i="7"/>
  <c r="C58" i="7"/>
  <c r="B58" i="7"/>
  <c r="B38" i="7" l="1"/>
  <c r="B79" i="7"/>
  <c r="C79" i="7"/>
  <c r="D79" i="7"/>
  <c r="E79" i="7"/>
  <c r="B88" i="7"/>
  <c r="A1" i="6"/>
  <c r="A1" i="7"/>
  <c r="A1" i="5"/>
  <c r="B80" i="7"/>
  <c r="C91" i="7" l="1"/>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<sst xmlns="http://schemas.openxmlformats.org/spreadsheetml/2006/main" count="235" uniqueCount="154">
  <si>
    <t>Bordereau des Prix Unitaires
BPU</t>
  </si>
  <si>
    <t>N° Prix</t>
  </si>
  <si>
    <t>Descriptif</t>
  </si>
  <si>
    <t>Unité</t>
  </si>
  <si>
    <t>Prix unitaire
(€ HT)</t>
  </si>
  <si>
    <t>F1</t>
  </si>
  <si>
    <t>Phase de démarrage commune à tous les sites</t>
  </si>
  <si>
    <t>u</t>
  </si>
  <si>
    <t>F2annuel</t>
  </si>
  <si>
    <t>Prestation  annualisée d'exploitation et de maintenance préventive et corrective</t>
  </si>
  <si>
    <t>an</t>
  </si>
  <si>
    <t>F3</t>
  </si>
  <si>
    <t>Phase de fin de marché commune à tous les sites</t>
  </si>
  <si>
    <t>GTP</t>
  </si>
  <si>
    <t>Recensement ou la mise à jour sur fichier pivot (phase de démarrage)</t>
  </si>
  <si>
    <t>INV</t>
  </si>
  <si>
    <t>Remise à jour du dossier d'inventaire des équipements (en cours de marché)</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</si>
  <si>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</si>
  <si>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</si>
  <si>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</si>
  <si>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</si>
  <si>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</si>
  <si>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r>
      <t xml:space="preserve">Bons de commande ponctuels : Prestations de maintenance corrective lorsque le prix total des fournitures et des pièces nécessaires à la réparation est strictement supérieur à 500 </t>
    </r>
    <r>
      <rPr>
        <sz val="11"/>
        <color theme="1"/>
        <rFont val="Marianne"/>
        <family val="3"/>
      </rPr>
      <t>euros HT en prix sec</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</si>
  <si>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</si>
  <si>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</si>
  <si>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</si>
  <si>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</si>
  <si>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</si>
  <si>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</si>
  <si>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</si>
  <si>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</si>
  <si>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</si>
  <si>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</si>
  <si>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</si>
  <si>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</si>
  <si>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ID</t>
  </si>
  <si>
    <t>Indemnité de déplacement ***</t>
  </si>
  <si>
    <t>Ptvx_01</t>
  </si>
  <si>
    <t>Hydro-curage curatif des réseaux d’eaux usées</t>
  </si>
  <si>
    <t>1/2
journée</t>
  </si>
  <si>
    <t>Ptvx_02</t>
  </si>
  <si>
    <t>Hydro-curage curatif des réseaux d’eaux pluviales</t>
  </si>
  <si>
    <t>Ptvx_03</t>
  </si>
  <si>
    <t>Pompage, nettoyage des postes de relevage </t>
  </si>
  <si>
    <t>Ptvx_04</t>
  </si>
  <si>
    <t>Pompage des fosses autonomes d’assainissement et des cuves de stockage</t>
  </si>
  <si>
    <t>Ptvx_05</t>
  </si>
  <si>
    <t>Pompage et nettoyage des bacs à graisses </t>
  </si>
  <si>
    <t>Ptvx_06</t>
  </si>
  <si>
    <t>Pompage des déchets provenant d’aire de lavage, station carburant, atelier de mécanique automobile, de leur caniveaux, de leur fosse et de leur débourbeurs séparateur d’hydrocarbure</t>
  </si>
  <si>
    <t>Ptvx_07</t>
  </si>
  <si>
    <t>Hydro-curage/débouchage de canalisations à l’intérieur des bâtiments, collecteurs et descentes principaux</t>
  </si>
  <si>
    <t>Ptvx_08</t>
  </si>
  <si>
    <t xml:space="preserve">Création d’un dispositif d’accès pour curage des réseaux intérieurs des bâtiments. </t>
  </si>
  <si>
    <t>Ptvx_09</t>
  </si>
  <si>
    <t>Passage caméra</t>
  </si>
  <si>
    <t>Ptvx_10</t>
  </si>
  <si>
    <t>Changement des noix de coco des stations d'épurations PATY / CHANOINES</t>
  </si>
  <si>
    <t>M³</t>
  </si>
  <si>
    <t>Ptvx_evac1</t>
  </si>
  <si>
    <t>Pompage, transport et traitement des boues issues des stations d'épurations à épandage conformément au descriptif du § 2.1 de l'annexe 3 du CCTP</t>
  </si>
  <si>
    <t>Ptvx_evac2</t>
  </si>
  <si>
    <t>Transport et traitement des eaux usées conformément au descriptif du § 2.2 de l'annexe 3 du CCTP</t>
  </si>
  <si>
    <t>Ptvx_evac3</t>
  </si>
  <si>
    <t>transport et traitement des déchets des bacs à graisse conformément au descriptif du § 2.3 de l'annexe 3 du CCTP</t>
  </si>
  <si>
    <t>Ptvx_evac4</t>
  </si>
  <si>
    <t>Transport et traitement des déchets séparateurs d'hydrocarbure conformément au descriptif du § 2.4 de l'annexe 3 du CCTP</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</si>
  <si>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</si>
  <si>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</si>
  <si>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</si>
  <si>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</si>
  <si>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A/ Opérations d’exploitation et de maintenance préventive</t>
  </si>
  <si>
    <t>F1.1annuel</t>
  </si>
  <si>
    <t>Phase de démarrage relative aux sites d'Istres (BA125, 25RGA, SEO) hors DGA</t>
  </si>
  <si>
    <t>F1.2annuel</t>
  </si>
  <si>
    <t>Phase de démarrage relative au site de la DGA-EV</t>
  </si>
  <si>
    <t>F1.3annuel</t>
  </si>
  <si>
    <t>Phase de démarrage relative aux sites de l'EPMU Miramas et le détachement Fontvieille</t>
  </si>
  <si>
    <t>F1.4annuel</t>
  </si>
  <si>
    <t>Phase de démarrage relative à la BA701 de Salon de provence</t>
  </si>
  <si>
    <t>F2.1annuel</t>
  </si>
  <si>
    <t>Prestation  annualisée d'exploitation et de maintenance préventive et corrective relative aux sites d'Istres (BA125, 25RGA, SEO) hors DGA</t>
  </si>
  <si>
    <t>F2.2annuel</t>
  </si>
  <si>
    <t>Prestation  annualisée d'exploitation et de maintenance préventive et corrective relative au site de la DGA EV</t>
  </si>
  <si>
    <t>F2.3annuel</t>
  </si>
  <si>
    <t>Prestation annualisée d'exploitation et de maintenance préventive et corrective relative à la BA701 de Salon de provence</t>
  </si>
  <si>
    <t>F2.4annuel</t>
  </si>
  <si>
    <t>Prestation annualisée d'exploitation et de maintenance préventive et corrective relative aux sites de l'EPMU Miramas et le détachement Fontvieille</t>
  </si>
  <si>
    <t>F3.1annuel</t>
  </si>
  <si>
    <t>Phase de fin de marché relative aux sites d'Istres (BA125, 25RGA, SEO) hors DGA</t>
  </si>
  <si>
    <t>F3.2annuel</t>
  </si>
  <si>
    <t>Phase de fin de marché relative relative au site de la DGA-EV</t>
  </si>
  <si>
    <t>F3.3annuel</t>
  </si>
  <si>
    <t>Phase de fin de marché relative à la BA701 de Salon de provence</t>
  </si>
  <si>
    <t>F3.4annuel</t>
  </si>
  <si>
    <t>Phase de fin de marché relative aux sites de l'EPMU Miramas et le détachement Fontvieille</t>
  </si>
  <si>
    <t>GTP.1</t>
  </si>
  <si>
    <t>Recensement ou la mise à jour sur fichier pivot (phase de démarrage) relative aux sites d'Istres (BA125, 25RGA, SEO) hors DGA</t>
  </si>
  <si>
    <t>GTP.2</t>
  </si>
  <si>
    <t>Recensement ou la mise à jour sur fichier pivot (phase de démarrage) relative au site de la DGA EV</t>
  </si>
  <si>
    <t>GTP.3</t>
  </si>
  <si>
    <t>Recensement ou la mise à jour sur fichier pivot (phase de démarrage) relative à la BA701 de Salon de provence</t>
  </si>
  <si>
    <t>GTP.4</t>
  </si>
  <si>
    <t>Recensement ou la mise à jour sur fichier pivot (phase de démarrage) relative aux sites de l'EPMU Miramas et le détachement Fontvieille</t>
  </si>
  <si>
    <t>INV.1</t>
  </si>
  <si>
    <t>Remise à jour du dossier d'inventaire des équipements (en cours de marché) relative aux sites d'Istres (BA125, 25RGA, SEO) hors DGA</t>
  </si>
  <si>
    <t>INV.2</t>
  </si>
  <si>
    <t>Remise à jour du dossier d'inventaire des équipements (en cours de marché) relative au site de la DGA EV</t>
  </si>
  <si>
    <t>INV.3</t>
  </si>
  <si>
    <t>Remise à jour du dossier d'inventaire des équipements (en cours de marché) relative à la BA701 de Salon de provence</t>
  </si>
  <si>
    <t>INV.4</t>
  </si>
  <si>
    <t>Remise à jour du dossier d'inventaire des équipements (en cours de marché) relative aux sites de l'EPMU Miramas et le détachement Fontvieille</t>
  </si>
  <si>
    <r>
      <t>GER</t>
    </r>
    <r>
      <rPr>
        <vertAlign val="subscript"/>
        <sz val="11"/>
        <color theme="8" tint="-0.249977111117893"/>
        <rFont val="Marianne"/>
        <family val="3"/>
      </rPr>
      <t>prog.1</t>
    </r>
  </si>
  <si>
    <t>Elaboration du plan de GROS ENTRETIEN RENOUVELLEMENT sur 10 ans relative aux sites d'Istres (BA125, 25RGA, SEO) hors DGA</t>
  </si>
  <si>
    <r>
      <t>GER</t>
    </r>
    <r>
      <rPr>
        <vertAlign val="subscript"/>
        <sz val="11"/>
        <color theme="8" tint="-0.249977111117893"/>
        <rFont val="Marianne"/>
        <family val="3"/>
      </rPr>
      <t>prog.2</t>
    </r>
    <r>
      <rPr>
        <sz val="11"/>
        <color theme="1"/>
        <rFont val="Century Gothic"/>
        <family val="2"/>
        <scheme val="minor"/>
      </rPr>
      <t/>
    </r>
  </si>
  <si>
    <t>Elaboration du plan de GROS ENTRETIEN RENOUVELLEMENT sur 10 ans relative au site de la DGA EV</t>
  </si>
  <si>
    <r>
      <t>GER</t>
    </r>
    <r>
      <rPr>
        <vertAlign val="subscript"/>
        <sz val="11"/>
        <color theme="8" tint="-0.249977111117893"/>
        <rFont val="Marianne"/>
        <family val="3"/>
      </rPr>
      <t>prog.3</t>
    </r>
    <r>
      <rPr>
        <sz val="11"/>
        <color theme="1"/>
        <rFont val="Century Gothic"/>
        <family val="2"/>
        <scheme val="minor"/>
      </rPr>
      <t/>
    </r>
  </si>
  <si>
    <t>Elaboration du plan de GROS ENTRETIEN RENOUVELLEMENT sur 10 ans relative à la BA701 de Salon de provence</t>
  </si>
  <si>
    <r>
      <t>GER</t>
    </r>
    <r>
      <rPr>
        <vertAlign val="subscript"/>
        <sz val="11"/>
        <color theme="8" tint="-0.249977111117893"/>
        <rFont val="Marianne"/>
        <family val="3"/>
      </rPr>
      <t>prog.4</t>
    </r>
    <r>
      <rPr>
        <sz val="11"/>
        <color theme="1"/>
        <rFont val="Century Gothic"/>
        <family val="2"/>
        <scheme val="minor"/>
      </rPr>
      <t/>
    </r>
  </si>
  <si>
    <t>Elaboration du plan de GROS ENTRETIEN RENOUVELLEMENT sur 10 ans relative aux sites de l'EPMU Miramas et le détachement Fontvieille</t>
  </si>
  <si>
    <r>
      <t>GER</t>
    </r>
    <r>
      <rPr>
        <vertAlign val="subscript"/>
        <sz val="11"/>
        <color theme="8" tint="-0.249977111117893"/>
        <rFont val="Marianne"/>
        <family val="3"/>
      </rPr>
      <t>actu.1</t>
    </r>
  </si>
  <si>
    <t>Actualisation du plan de GROS ENTRETIEN RENOUVELLEMENT sur 10 ans relative aux sites d'Istres (BA125, 25RGA, SEO) hors DGA</t>
  </si>
  <si>
    <r>
      <t>GER</t>
    </r>
    <r>
      <rPr>
        <vertAlign val="subscript"/>
        <sz val="11"/>
        <color theme="8" tint="-0.249977111117893"/>
        <rFont val="Marianne"/>
        <family val="3"/>
      </rPr>
      <t>actu.2</t>
    </r>
    <r>
      <rPr>
        <sz val="11"/>
        <color theme="1"/>
        <rFont val="Century Gothic"/>
        <family val="2"/>
        <scheme val="minor"/>
      </rPr>
      <t/>
    </r>
  </si>
  <si>
    <t>Actualisation du plan de GROS ENTRETIEN RENOUVELLEMENT sur 10 ans relative au site de la DGA EV</t>
  </si>
  <si>
    <r>
      <t>GER</t>
    </r>
    <r>
      <rPr>
        <vertAlign val="subscript"/>
        <sz val="11"/>
        <color theme="8" tint="-0.249977111117893"/>
        <rFont val="Marianne"/>
        <family val="3"/>
      </rPr>
      <t>actu.3</t>
    </r>
    <r>
      <rPr>
        <sz val="11"/>
        <color theme="1"/>
        <rFont val="Century Gothic"/>
        <family val="2"/>
        <scheme val="minor"/>
      </rPr>
      <t/>
    </r>
  </si>
  <si>
    <t>Actualisation du plan de GROS ENTRETIEN RENOUVELLEMENT sur 10 ans relative à la BA701 de Salon de provence</t>
  </si>
  <si>
    <r>
      <t>GER</t>
    </r>
    <r>
      <rPr>
        <vertAlign val="subscript"/>
        <sz val="11"/>
        <color theme="8" tint="-0.249977111117893"/>
        <rFont val="Marianne"/>
        <family val="3"/>
      </rPr>
      <t>actu.4</t>
    </r>
    <r>
      <rPr>
        <sz val="11"/>
        <color theme="1"/>
        <rFont val="Century Gothic"/>
        <family val="2"/>
        <scheme val="minor"/>
      </rPr>
      <t/>
    </r>
  </si>
  <si>
    <t>Actualisation du plan de GROS ENTRETIEN RENOUVELLEMENT sur 10 ans relative aux sites de l'EPMU Miramas et le détachement Fontvieille</t>
  </si>
  <si>
    <t>Total</t>
  </si>
  <si>
    <t>B/ Opérations de maintenance corrective (pièces &lt; à 500 € HT)</t>
  </si>
  <si>
    <t>BA 701</t>
  </si>
  <si>
    <t>BA 125</t>
  </si>
  <si>
    <t>Séparateurs hydrocarbures</t>
  </si>
  <si>
    <t>Bacs à graisse</t>
  </si>
  <si>
    <t>Fosses septiques (toutes eaux)</t>
  </si>
  <si>
    <t>Fosse de nettoyage (déchets assimilables à des boues + hydrocarbures)</t>
  </si>
  <si>
    <t>Hydrocurage réseaux EU</t>
  </si>
  <si>
    <t>Hydrocurage réseaux EP</t>
  </si>
  <si>
    <t>Hydrocurage/débouchage canalisations à l'intérieur des batiments</t>
  </si>
  <si>
    <t>Maintenance corrective</t>
  </si>
  <si>
    <t>C/ Assistance à la personne publique</t>
  </si>
  <si>
    <t>Assistance</t>
  </si>
  <si>
    <t xml:space="preserve">Tri, enlèvement, traitement et récolement des déchets </t>
  </si>
  <si>
    <t>Montant F2 annuel *</t>
  </si>
  <si>
    <t>(*) Montant à reporter dans l'onglet "BPU_F1_F2_F3"</t>
  </si>
  <si>
    <t>DGA-EV</t>
  </si>
  <si>
    <t>MIRAMAS/Fontvieille</t>
  </si>
  <si>
    <t>DECOMPOSITION DE LA PART F2 PAR SITE</t>
  </si>
  <si>
    <t>DECOMPOSITION DE LA PART F2 PAR TYPE DE MAINTENANCE</t>
  </si>
  <si>
    <t>Postes de relevage</t>
  </si>
  <si>
    <t>STEU</t>
  </si>
  <si>
    <t>Fosses autonomes étanches et cuves de stockage</t>
  </si>
  <si>
    <t>Station noix de coco</t>
  </si>
  <si>
    <t>Objet du marché
EXPLOITATION, MAINTENANCE PREVENTIVE ET CORRECTIVE DES INSTALLATIONS D’ASSAINISSEMENT POUR L’ENSEMBLE DES SITES D'ISTRES, SALON DE PROVENCE, MIRAMAS ET ORANGE
LOT 1 : Exploitation, maintenance préventive et corrective des installations d’assainissement pour l’ensemble des sites d'Istres, Salon de Provence et Miramas.
Département(s) concerné(s) : Bouches du Rhône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</si>
</sst>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0"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
      <b/>
      <sz val="11"/>
      <color theme="1"/>
      <name val="Candara"/>
      <family val="2"/>
    </font>
  </fonts>
  <fills count="5">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43">
    <xf numFmtId="0" fontId="0" fillId="0" borderId="0" xfId="0"/>
    <xf numFmtId="0" fontId="2" fillId="0" borderId="0" xfId="0" applyFont="1"/>
    <xf numFmtId="0" fontId="5" fillId="0" borderId="1" xfId="0" applyFont="1" applyBorder="1" applyAlignment="1">
      <alignment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164" fontId="5" fillId="0" borderId="1" xfId="1" applyNumberFormat="1" applyFont="1" applyBorder="1" applyAlignment="1">
      <alignment vertical="center"/>
    </xf>
    <xf numFmtId="164" fontId="5"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164" fontId="0" fillId="0" borderId="1" xfId="0" applyNumberFormat="1" applyBorder="1"/>
    <xf numFmtId="0" fontId="2" fillId="0" borderId="2" xfId="0" applyFont="1" applyBorder="1"/>
    <xf numFmtId="0" fontId="12" fillId="0" borderId="0" xfId="0" applyFont="1"/>
    <xf numFmtId="0" fontId="13" fillId="4" borderId="0" xfId="0" applyFont="1" applyFill="1" applyAlignment="1">
      <alignment horizontal="right"/>
    </xf>
    <xf numFmtId="164" fontId="14" fillId="4" borderId="0" xfId="0" applyNumberFormat="1" applyFont="1" applyFill="1"/>
    <xf numFmtId="0" fontId="16" fillId="0" borderId="0" xfId="0" applyFont="1"/>
    <xf numFmtId="0" fontId="0" fillId="0" borderId="1" xfId="0" applyBorder="1" applyAlignment="1">
      <alignment wrapText="1"/>
    </xf>
    <xf numFmtId="0" fontId="5" fillId="0" borderId="1" xfId="0" applyFont="1" applyBorder="1" applyAlignment="1">
      <alignment horizontal="center" vertical="center" wrapText="1"/>
    </xf>
    <xf numFmtId="0" fontId="2" fillId="0" borderId="3" xfId="0" applyFont="1" applyBorder="1"/>
    <xf numFmtId="0" fontId="19" fillId="0" borderId="2"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2" fillId="0" borderId="0" xfId="0" applyFont="1" applyAlignment="1">
      <alignment horizontal="left" vertical="center"/>
    </xf>
    <xf numFmtId="164" fontId="0" fillId="3" borderId="0" xfId="0" applyNumberFormat="1" applyFill="1" applyAlignment="1">
      <alignment horizontal="center"/>
    </xf>
    <xf numFmtId="0" fontId="0" fillId="3" borderId="0" xfId="0" applyFill="1" applyAlignment="1">
      <alignment horizontal="center"/>
    </xf>
    <xf numFmtId="0" fontId="12" fillId="0" borderId="0" xfId="0" applyFont="1" applyAlignment="1">
      <alignment horizontal="left" vertical="center"/>
    </xf>
    <xf numFmtId="0" fontId="3"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wrapText="1"/>
    </xf>
    <xf numFmtId="0" fontId="12" fillId="0" borderId="0" xfId="0" applyFont="1" applyAlignment="1">
      <alignment horizontal="left" vertical="center"/>
    </xf>
    <xf numFmtId="0" fontId="2" fillId="0" borderId="0" xfId="0" applyFont="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5" fillId="3" borderId="0" xfId="0" applyFont="1" applyFill="1" applyAlignment="1">
      <alignment horizont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view="pageLayout" topLeftCell="A16" zoomScale="115" zoomScaleNormal="100" zoomScalePageLayoutView="115" workbookViewId="0">
      <selection activeCell="E11" sqref="E11"/>
    </sheetView>
  </sheetViews>
  <sheetFormatPr baseColWidth="10" defaultColWidth="11" defaultRowHeight="16.5" x14ac:dyDescent="0.3"/>
  <sheetData>
    <row r="1" spans="1:6" ht="66" customHeight="1" x14ac:dyDescent="0.3">
      <c r="A1" s="32" t="s">
        <v>0</v>
      </c>
      <c r="B1" s="32"/>
      <c r="C1" s="32"/>
      <c r="D1" s="32"/>
      <c r="E1" s="32"/>
      <c r="F1" s="32"/>
    </row>
    <row r="4" spans="1:6" ht="101.25" customHeight="1" x14ac:dyDescent="0.3">
      <c r="A4" s="33" t="s">
        <v>153</v>
      </c>
      <c r="B4" s="34"/>
      <c r="C4" s="34"/>
      <c r="D4" s="34"/>
      <c r="E4" s="34"/>
      <c r="F4" s="34"/>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25 213&amp;C&amp;"Marianne,Normal"BPU&amp;R&amp;"Marianne,Normal"N°DAF :  2025_001089</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4"/>
  <sheetViews>
    <sheetView tabSelected="1" view="pageLayout" zoomScale="90" zoomScaleNormal="100" zoomScalePageLayoutView="90" workbookViewId="0">
      <selection activeCell="B12" sqref="B12"/>
    </sheetView>
  </sheetViews>
  <sheetFormatPr baseColWidth="10" defaultColWidth="11" defaultRowHeight="16.5" x14ac:dyDescent="0.3"/>
  <cols>
    <col min="1" max="1" width="11" bestFit="1" customWidth="1"/>
    <col min="2" max="2" width="41.5" customWidth="1"/>
    <col min="3" max="3" width="8" customWidth="1"/>
    <col min="4" max="4" width="17.5" customWidth="1"/>
  </cols>
  <sheetData>
    <row r="1" spans="1:4" s="9" customFormat="1" ht="67.5" customHeight="1" x14ac:dyDescent="0.3">
      <c r="A1" s="36" t="str">
        <f>'BPU_Page de garde'!A4:F4</f>
        <v>Objet du marché
EXPLOITATION, MAINTENANCE PREVENTIVE ET CORRECTIVE DES INSTALLATIONS D’ASSAINISSEMENT POUR L’ENSEMBLE DES SITES D'ISTRES, SALON DE PROVENCE, MIRAMAS ET ORANGE
LOT 1 : Exploitation, maintenance préventive et corrective des installations d’assainissement pour l’ensemble des sites d'Istres, Salon de Provence et Miramas.
Département(s) concerné(s) : Bouches du Rhône (13)</v>
      </c>
      <c r="B1" s="36"/>
      <c r="C1" s="36"/>
      <c r="D1" s="36"/>
    </row>
    <row r="2" spans="1:4" x14ac:dyDescent="0.3">
      <c r="A2" s="1"/>
      <c r="B2" s="1"/>
      <c r="C2" s="1"/>
      <c r="D2" s="1"/>
    </row>
    <row r="3" spans="1:4" x14ac:dyDescent="0.3">
      <c r="A3" s="1"/>
      <c r="B3" s="1"/>
      <c r="C3" s="1"/>
      <c r="D3" s="1"/>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5</v>
      </c>
      <c r="B7" s="3" t="s">
        <v>6</v>
      </c>
      <c r="C7" s="4" t="s">
        <v>7</v>
      </c>
      <c r="D7" s="5"/>
    </row>
    <row r="8" spans="1:4" ht="42.75" customHeight="1" x14ac:dyDescent="0.3">
      <c r="A8" s="2" t="s">
        <v>8</v>
      </c>
      <c r="B8" s="3" t="s">
        <v>9</v>
      </c>
      <c r="C8" s="4" t="s">
        <v>10</v>
      </c>
      <c r="D8" s="5"/>
    </row>
    <row r="9" spans="1:4" ht="42.75" customHeight="1" x14ac:dyDescent="0.3">
      <c r="A9" s="2" t="s">
        <v>11</v>
      </c>
      <c r="B9" s="3" t="s">
        <v>12</v>
      </c>
      <c r="C9" s="4" t="s">
        <v>7</v>
      </c>
      <c r="D9" s="5"/>
    </row>
    <row r="10" spans="1:4" ht="42.75" customHeight="1" x14ac:dyDescent="0.3">
      <c r="A10" s="2" t="s">
        <v>13</v>
      </c>
      <c r="B10" s="3" t="s">
        <v>14</v>
      </c>
      <c r="C10" s="4" t="s">
        <v>7</v>
      </c>
      <c r="D10" s="6"/>
    </row>
    <row r="11" spans="1:4" ht="42.75" customHeight="1" x14ac:dyDescent="0.3">
      <c r="A11" s="2" t="s">
        <v>15</v>
      </c>
      <c r="B11" s="3" t="s">
        <v>16</v>
      </c>
      <c r="C11" s="4" t="s">
        <v>7</v>
      </c>
      <c r="D11" s="6"/>
    </row>
    <row r="12" spans="1:4" ht="42.75" customHeight="1" x14ac:dyDescent="0.3">
      <c r="A12" s="2" t="s">
        <v>17</v>
      </c>
      <c r="B12" s="3" t="s">
        <v>18</v>
      </c>
      <c r="C12" s="4" t="s">
        <v>7</v>
      </c>
      <c r="D12" s="6"/>
    </row>
    <row r="13" spans="1:4" ht="42.75" customHeight="1" x14ac:dyDescent="0.3">
      <c r="A13" s="2" t="s">
        <v>19</v>
      </c>
      <c r="B13" s="3" t="s">
        <v>20</v>
      </c>
      <c r="C13" s="4" t="s">
        <v>7</v>
      </c>
      <c r="D13" s="6"/>
    </row>
    <row r="14" spans="1:4" x14ac:dyDescent="0.3">
      <c r="A14" s="1"/>
      <c r="B14" s="1"/>
      <c r="C14" s="1"/>
      <c r="D14" s="1"/>
    </row>
    <row r="15" spans="1:4" ht="81" customHeight="1" x14ac:dyDescent="0.3">
      <c r="A15" s="35" t="s">
        <v>21</v>
      </c>
      <c r="B15" s="35"/>
      <c r="C15" s="35"/>
      <c r="D15" s="35"/>
    </row>
    <row r="16" spans="1:4" x14ac:dyDescent="0.3">
      <c r="A16" s="1"/>
      <c r="B16" s="1"/>
      <c r="C16" s="1"/>
      <c r="D16" s="1"/>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row r="24" spans="1:4" x14ac:dyDescent="0.3">
      <c r="A24" s="1"/>
      <c r="B24" s="1"/>
      <c r="C24" s="1"/>
      <c r="D24" s="1"/>
    </row>
  </sheetData>
  <mergeCells count="2">
    <mergeCell ref="A15:D15"/>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25 213&amp;C&amp;"Marianne,Normal"BPU&amp;R&amp;"Marianne,Normal"N°DAF :  2025_001089</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topLeftCell="A28" zoomScaleNormal="100" zoomScalePageLayoutView="90" workbookViewId="0">
      <selection activeCell="G23" sqref="G23"/>
    </sheetView>
  </sheetViews>
  <sheetFormatPr baseColWidth="10" defaultColWidth="11" defaultRowHeight="16.5" x14ac:dyDescent="0.3"/>
  <cols>
    <col min="1" max="1" width="11.25" customWidth="1"/>
    <col min="2" max="2" width="38.75" customWidth="1"/>
    <col min="3" max="3" width="8" customWidth="1"/>
    <col min="4" max="4" width="17.5" customWidth="1"/>
  </cols>
  <sheetData>
    <row r="1" spans="1:4" s="9" customFormat="1" ht="67.5" customHeight="1" x14ac:dyDescent="0.3">
      <c r="A1" s="36" t="str">
        <f>'BPU_Page de garde'!A4:F4</f>
        <v>Objet du marché
EXPLOITATION, MAINTENANCE PREVENTIVE ET CORRECTIVE DES INSTALLATIONS D’ASSAINISSEMENT POUR L’ENSEMBLE DES SITES D'ISTRES, SALON DE PROVENCE, MIRAMAS ET ORANGE
LOT 1 : Exploitation, maintenance préventive et corrective des installations d’assainissement pour l’ensemble des sites d'Istres, Salon de Provence et Miramas.
Département(s) concerné(s) : Bouches du Rhône (13)</v>
      </c>
      <c r="B1" s="36"/>
      <c r="C1" s="36"/>
      <c r="D1" s="36"/>
    </row>
    <row r="2" spans="1:4" x14ac:dyDescent="0.3">
      <c r="A2" s="1"/>
      <c r="B2" s="1"/>
      <c r="C2" s="1"/>
      <c r="D2" s="1"/>
    </row>
    <row r="3" spans="1:4" ht="48" customHeight="1" x14ac:dyDescent="0.3">
      <c r="A3" s="37" t="s">
        <v>22</v>
      </c>
      <c r="B3" s="37"/>
      <c r="C3" s="37"/>
      <c r="D3" s="37"/>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23</v>
      </c>
      <c r="B7" s="3" t="s">
        <v>24</v>
      </c>
      <c r="C7" s="4" t="s">
        <v>25</v>
      </c>
      <c r="D7" s="5"/>
    </row>
    <row r="8" spans="1:4" ht="42.75" customHeight="1" x14ac:dyDescent="0.3">
      <c r="A8" s="2" t="s">
        <v>26</v>
      </c>
      <c r="B8" s="3" t="s">
        <v>27</v>
      </c>
      <c r="C8" s="4" t="s">
        <v>28</v>
      </c>
      <c r="D8" s="5"/>
    </row>
    <row r="9" spans="1:4" ht="42.75" customHeight="1" x14ac:dyDescent="0.3">
      <c r="A9" s="2" t="s">
        <v>29</v>
      </c>
      <c r="B9" s="3" t="s">
        <v>30</v>
      </c>
      <c r="C9" s="4" t="s">
        <v>28</v>
      </c>
      <c r="D9" s="5"/>
    </row>
    <row r="10" spans="1:4" ht="42.75" customHeight="1" x14ac:dyDescent="0.3">
      <c r="A10" s="2" t="s">
        <v>31</v>
      </c>
      <c r="B10" s="3" t="s">
        <v>32</v>
      </c>
      <c r="C10" s="4" t="s">
        <v>28</v>
      </c>
      <c r="D10" s="6"/>
    </row>
    <row r="11" spans="1:4" ht="42.75" customHeight="1" x14ac:dyDescent="0.3">
      <c r="A11" s="2" t="s">
        <v>33</v>
      </c>
      <c r="B11" s="3" t="s">
        <v>34</v>
      </c>
      <c r="C11" s="4" t="s">
        <v>28</v>
      </c>
      <c r="D11" s="6"/>
    </row>
    <row r="12" spans="1:4" ht="42.75" customHeight="1" x14ac:dyDescent="0.3">
      <c r="A12" s="2" t="s">
        <v>35</v>
      </c>
      <c r="B12" s="3" t="s">
        <v>36</v>
      </c>
      <c r="C12" s="4" t="s">
        <v>7</v>
      </c>
      <c r="D12" s="6"/>
    </row>
    <row r="13" spans="1:4" ht="42.75" customHeight="1" x14ac:dyDescent="0.3">
      <c r="A13" s="2" t="s">
        <v>37</v>
      </c>
      <c r="B13" s="3" t="s">
        <v>38</v>
      </c>
      <c r="C13" s="21" t="s">
        <v>39</v>
      </c>
      <c r="D13" s="5"/>
    </row>
    <row r="14" spans="1:4" ht="42.75" customHeight="1" x14ac:dyDescent="0.3">
      <c r="A14" s="2" t="s">
        <v>40</v>
      </c>
      <c r="B14" s="3" t="s">
        <v>41</v>
      </c>
      <c r="C14" s="21" t="s">
        <v>39</v>
      </c>
      <c r="D14" s="5"/>
    </row>
    <row r="15" spans="1:4" ht="42.75" customHeight="1" x14ac:dyDescent="0.3">
      <c r="A15" s="2" t="s">
        <v>42</v>
      </c>
      <c r="B15" s="3" t="s">
        <v>43</v>
      </c>
      <c r="C15" s="21" t="s">
        <v>39</v>
      </c>
      <c r="D15" s="5"/>
    </row>
    <row r="16" spans="1:4" ht="42.75" customHeight="1" x14ac:dyDescent="0.3">
      <c r="A16" s="2" t="s">
        <v>44</v>
      </c>
      <c r="B16" s="3" t="s">
        <v>45</v>
      </c>
      <c r="C16" s="21" t="s">
        <v>39</v>
      </c>
      <c r="D16" s="5"/>
    </row>
    <row r="17" spans="1:4" ht="42.75" customHeight="1" x14ac:dyDescent="0.3">
      <c r="A17" s="2" t="s">
        <v>46</v>
      </c>
      <c r="B17" s="3" t="s">
        <v>47</v>
      </c>
      <c r="C17" s="21" t="s">
        <v>39</v>
      </c>
      <c r="D17" s="5"/>
    </row>
    <row r="18" spans="1:4" ht="97.5" customHeight="1" x14ac:dyDescent="0.3">
      <c r="A18" s="2" t="s">
        <v>48</v>
      </c>
      <c r="B18" s="3" t="s">
        <v>49</v>
      </c>
      <c r="C18" s="21" t="s">
        <v>39</v>
      </c>
      <c r="D18" s="5"/>
    </row>
    <row r="19" spans="1:4" ht="42.75" customHeight="1" x14ac:dyDescent="0.3">
      <c r="A19" s="2" t="s">
        <v>50</v>
      </c>
      <c r="B19" s="3" t="s">
        <v>51</v>
      </c>
      <c r="C19" s="21" t="s">
        <v>39</v>
      </c>
      <c r="D19" s="5"/>
    </row>
    <row r="20" spans="1:4" ht="42.75" customHeight="1" x14ac:dyDescent="0.3">
      <c r="A20" s="2" t="s">
        <v>52</v>
      </c>
      <c r="B20" s="3" t="s">
        <v>53</v>
      </c>
      <c r="C20" s="4" t="s">
        <v>7</v>
      </c>
      <c r="D20" s="5"/>
    </row>
    <row r="21" spans="1:4" ht="42.75" customHeight="1" x14ac:dyDescent="0.3">
      <c r="A21" s="2" t="s">
        <v>54</v>
      </c>
      <c r="B21" s="3" t="s">
        <v>55</v>
      </c>
      <c r="C21" s="21" t="s">
        <v>39</v>
      </c>
      <c r="D21" s="5"/>
    </row>
    <row r="22" spans="1:4" ht="42.75" customHeight="1" x14ac:dyDescent="0.3">
      <c r="A22" s="2" t="s">
        <v>56</v>
      </c>
      <c r="B22" s="3" t="s">
        <v>57</v>
      </c>
      <c r="C22" s="4" t="s">
        <v>58</v>
      </c>
      <c r="D22" s="5"/>
    </row>
    <row r="23" spans="1:4" ht="86.25" customHeight="1" x14ac:dyDescent="0.3">
      <c r="A23" s="2" t="s">
        <v>59</v>
      </c>
      <c r="B23" s="3" t="s">
        <v>60</v>
      </c>
      <c r="C23" s="4" t="s">
        <v>58</v>
      </c>
      <c r="D23" s="5"/>
    </row>
    <row r="24" spans="1:4" ht="86.25" customHeight="1" x14ac:dyDescent="0.3">
      <c r="A24" s="2" t="s">
        <v>61</v>
      </c>
      <c r="B24" s="3" t="s">
        <v>62</v>
      </c>
      <c r="C24" s="4" t="s">
        <v>58</v>
      </c>
      <c r="D24" s="5"/>
    </row>
    <row r="25" spans="1:4" ht="85.5" customHeight="1" x14ac:dyDescent="0.3">
      <c r="A25" s="2" t="s">
        <v>63</v>
      </c>
      <c r="B25" s="3" t="s">
        <v>64</v>
      </c>
      <c r="C25" s="4" t="s">
        <v>58</v>
      </c>
      <c r="D25" s="5"/>
    </row>
    <row r="26" spans="1:4" ht="78" customHeight="1" x14ac:dyDescent="0.3">
      <c r="A26" s="2" t="s">
        <v>65</v>
      </c>
      <c r="B26" s="3" t="s">
        <v>66</v>
      </c>
      <c r="C26" s="4" t="s">
        <v>58</v>
      </c>
      <c r="D26" s="5"/>
    </row>
    <row r="27" spans="1:4" x14ac:dyDescent="0.3">
      <c r="A27" s="1"/>
      <c r="B27" s="1"/>
      <c r="C27" s="1"/>
      <c r="D27" s="1"/>
    </row>
    <row r="28" spans="1:4" x14ac:dyDescent="0.3">
      <c r="A28" s="1"/>
      <c r="B28" s="1"/>
      <c r="C28" s="1"/>
      <c r="D28" s="1"/>
    </row>
    <row r="29" spans="1:4" ht="179.25" customHeight="1" x14ac:dyDescent="0.3">
      <c r="A29" s="35" t="s">
        <v>67</v>
      </c>
      <c r="B29" s="35"/>
      <c r="C29" s="35"/>
      <c r="D29" s="35"/>
    </row>
    <row r="30" spans="1:4" x14ac:dyDescent="0.3">
      <c r="A30" s="1"/>
      <c r="B30" s="1"/>
      <c r="C30" s="1"/>
      <c r="D30" s="1"/>
    </row>
    <row r="31" spans="1:4" ht="46.5" customHeight="1" x14ac:dyDescent="0.3">
      <c r="A31" s="35" t="s">
        <v>68</v>
      </c>
      <c r="B31" s="35"/>
      <c r="C31" s="35"/>
      <c r="D31" s="35"/>
    </row>
    <row r="32" spans="1:4" x14ac:dyDescent="0.3">
      <c r="A32" s="1"/>
      <c r="B32" s="1"/>
      <c r="C32" s="1"/>
      <c r="D32" s="1"/>
    </row>
    <row r="33" spans="1:4" ht="38.25" customHeight="1" x14ac:dyDescent="0.3">
      <c r="A33" s="35" t="s">
        <v>69</v>
      </c>
      <c r="B33" s="35"/>
      <c r="C33" s="35"/>
      <c r="D33" s="35"/>
    </row>
    <row r="34" spans="1:4" x14ac:dyDescent="0.3">
      <c r="A34" s="1"/>
      <c r="B34" s="1"/>
      <c r="C34" s="1"/>
      <c r="D34" s="1"/>
    </row>
    <row r="35" spans="1:4" x14ac:dyDescent="0.3">
      <c r="A35" s="1"/>
      <c r="B35" s="1"/>
      <c r="C35" s="1"/>
      <c r="D35" s="1"/>
    </row>
    <row r="36" spans="1:4" x14ac:dyDescent="0.3">
      <c r="A36" s="1"/>
      <c r="B36" s="1"/>
      <c r="C36" s="1"/>
      <c r="D36" s="1"/>
    </row>
    <row r="37" spans="1:4" x14ac:dyDescent="0.3">
      <c r="A37" s="1"/>
      <c r="B37" s="1"/>
      <c r="C37" s="1"/>
      <c r="D37" s="1"/>
    </row>
    <row r="38" spans="1:4" x14ac:dyDescent="0.3">
      <c r="A38" s="1"/>
      <c r="B38" s="1"/>
      <c r="C38" s="1"/>
      <c r="D38" s="1"/>
    </row>
  </sheetData>
  <mergeCells count="5">
    <mergeCell ref="A1:D1"/>
    <mergeCell ref="A29:D29"/>
    <mergeCell ref="A31:D31"/>
    <mergeCell ref="A33:D33"/>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SID .. ...&amp;C&amp;"Marianne,Normal"BPU&amp;R&amp;"Marianne,Normal"N°DAF :  2020_...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zoomScale="87" zoomScaleNormal="87" zoomScalePageLayoutView="90" workbookViewId="0">
      <selection sqref="A1:Q1"/>
    </sheetView>
  </sheetViews>
  <sheetFormatPr baseColWidth="10" defaultColWidth="11" defaultRowHeight="16.5" x14ac:dyDescent="0.3"/>
  <cols>
    <col min="1" max="1" width="24.875" customWidth="1"/>
    <col min="2" max="2" width="29.125" customWidth="1"/>
    <col min="5" max="5" width="22" customWidth="1"/>
  </cols>
  <sheetData>
    <row r="1" spans="1:17" ht="42.75" customHeight="1" x14ac:dyDescent="0.3">
      <c r="A1" s="39" t="str">
        <f>'BPU_Page de garde'!A4:F4</f>
        <v>Objet du marché
EXPLOITATION, MAINTENANCE PREVENTIVE ET CORRECTIVE DES INSTALLATIONS D’ASSAINISSEMENT POUR L’ENSEMBLE DES SITES D'ISTRES, SALON DE PROVENCE, MIRAMAS ET ORANGE
LOT 1 : Exploitation, maintenance préventive et corrective des installations d’assainissement pour l’ensemble des sites d'Istres, Salon de Provence et Miramas.
Département(s) concerné(s) : Bouches du Rhône (13)</v>
      </c>
      <c r="B1" s="39"/>
      <c r="C1" s="39"/>
      <c r="D1" s="39"/>
      <c r="E1" s="39"/>
      <c r="F1" s="39"/>
      <c r="G1" s="39"/>
      <c r="H1" s="39"/>
      <c r="I1" s="39"/>
      <c r="J1" s="39"/>
      <c r="K1" s="39"/>
      <c r="L1" s="39"/>
      <c r="M1" s="39"/>
      <c r="N1" s="39"/>
      <c r="O1" s="39"/>
      <c r="P1" s="39"/>
      <c r="Q1" s="39"/>
    </row>
    <row r="3" spans="1:17" ht="63.75" customHeight="1" x14ac:dyDescent="0.3">
      <c r="A3" s="40" t="s">
        <v>70</v>
      </c>
      <c r="B3" s="41"/>
      <c r="C3" s="41"/>
      <c r="D3" s="41"/>
      <c r="E3" s="41"/>
      <c r="F3" s="41"/>
      <c r="G3" s="41"/>
      <c r="H3" s="41"/>
      <c r="I3" s="41"/>
      <c r="J3" s="41"/>
      <c r="K3" s="41"/>
      <c r="L3" s="41"/>
      <c r="M3" s="41"/>
      <c r="N3" s="41"/>
      <c r="O3" s="41"/>
      <c r="P3" s="41"/>
      <c r="Q3" s="41"/>
    </row>
    <row r="4" spans="1:17" ht="63.75" customHeight="1" x14ac:dyDescent="0.3">
      <c r="A4" s="26"/>
      <c r="B4" s="27"/>
      <c r="C4" s="27"/>
      <c r="D4" s="27"/>
      <c r="E4" s="27"/>
      <c r="F4" s="27"/>
      <c r="G4" s="27"/>
      <c r="H4" s="27"/>
      <c r="I4" s="27"/>
      <c r="J4" s="27"/>
      <c r="K4" s="27"/>
      <c r="L4" s="27"/>
      <c r="M4" s="27"/>
      <c r="N4" s="27"/>
      <c r="O4" s="27"/>
      <c r="P4" s="27"/>
      <c r="Q4" s="27"/>
    </row>
    <row r="5" spans="1:17" ht="34.5" customHeight="1" x14ac:dyDescent="0.3"/>
    <row r="6" spans="1:17" x14ac:dyDescent="0.3">
      <c r="A6" s="38" t="s">
        <v>147</v>
      </c>
      <c r="B6" s="38"/>
      <c r="C6" s="38"/>
      <c r="D6" s="38"/>
      <c r="E6" s="38"/>
      <c r="F6" s="38"/>
      <c r="G6" s="38"/>
      <c r="H6" s="38"/>
      <c r="I6" s="38"/>
      <c r="J6" s="38"/>
      <c r="K6" s="38"/>
      <c r="L6" s="38"/>
      <c r="M6" s="38"/>
      <c r="N6" s="38"/>
      <c r="O6" s="38"/>
      <c r="P6" s="38"/>
    </row>
    <row r="7" spans="1:17" x14ac:dyDescent="0.3">
      <c r="A7" s="28"/>
      <c r="B7" s="28"/>
      <c r="C7" s="28"/>
      <c r="D7" s="28"/>
      <c r="E7" s="28"/>
      <c r="F7" s="28"/>
      <c r="G7" s="28"/>
      <c r="H7" s="28"/>
      <c r="I7" s="28"/>
      <c r="J7" s="28"/>
      <c r="K7" s="28"/>
      <c r="L7" s="28"/>
      <c r="M7" s="28"/>
      <c r="N7" s="28"/>
      <c r="O7" s="28"/>
      <c r="P7" s="28"/>
    </row>
    <row r="8" spans="1:17" x14ac:dyDescent="0.3">
      <c r="A8" s="7" t="s">
        <v>1</v>
      </c>
      <c r="B8" s="7" t="s">
        <v>2</v>
      </c>
      <c r="C8" s="8" t="s">
        <v>3</v>
      </c>
      <c r="D8" s="28"/>
      <c r="E8" s="28"/>
      <c r="F8" s="28"/>
      <c r="G8" s="28"/>
      <c r="H8" s="28"/>
      <c r="I8" s="28"/>
      <c r="J8" s="28"/>
      <c r="K8" s="28"/>
      <c r="L8" s="28"/>
      <c r="M8" s="28"/>
      <c r="N8" s="28"/>
      <c r="O8" s="28"/>
      <c r="P8" s="28"/>
    </row>
    <row r="9" spans="1:17" ht="45" x14ac:dyDescent="0.3">
      <c r="A9" s="2" t="s">
        <v>72</v>
      </c>
      <c r="B9" s="3" t="s">
        <v>73</v>
      </c>
      <c r="C9" s="4" t="s">
        <v>7</v>
      </c>
      <c r="D9" s="28"/>
      <c r="E9" s="28"/>
      <c r="F9" s="28"/>
      <c r="G9" s="28"/>
      <c r="H9" s="28"/>
      <c r="I9" s="28"/>
      <c r="J9" s="28"/>
      <c r="K9" s="28"/>
      <c r="L9" s="28"/>
      <c r="M9" s="28"/>
      <c r="N9" s="28"/>
      <c r="O9" s="28"/>
      <c r="P9" s="28"/>
    </row>
    <row r="10" spans="1:17" ht="30" x14ac:dyDescent="0.3">
      <c r="A10" s="2" t="s">
        <v>74</v>
      </c>
      <c r="B10" s="3" t="s">
        <v>75</v>
      </c>
      <c r="C10" s="4" t="s">
        <v>7</v>
      </c>
      <c r="D10" s="28"/>
      <c r="E10" s="28"/>
      <c r="F10" s="28"/>
      <c r="G10" s="28"/>
      <c r="H10" s="28"/>
      <c r="I10" s="28"/>
      <c r="J10" s="28"/>
      <c r="K10" s="28"/>
      <c r="L10" s="28"/>
      <c r="M10" s="28"/>
      <c r="N10" s="28"/>
      <c r="O10" s="28"/>
      <c r="P10" s="28"/>
    </row>
    <row r="11" spans="1:17" ht="45" x14ac:dyDescent="0.3">
      <c r="A11" s="2" t="s">
        <v>76</v>
      </c>
      <c r="B11" s="3" t="s">
        <v>77</v>
      </c>
      <c r="C11" s="4" t="s">
        <v>7</v>
      </c>
      <c r="D11" s="28"/>
      <c r="E11" s="28"/>
      <c r="F11" s="28"/>
      <c r="G11" s="28"/>
      <c r="H11" s="28"/>
      <c r="I11" s="28"/>
      <c r="J11" s="28"/>
      <c r="K11" s="28"/>
      <c r="L11" s="28"/>
      <c r="M11" s="28"/>
      <c r="N11" s="28"/>
      <c r="O11" s="28"/>
      <c r="P11" s="28"/>
    </row>
    <row r="12" spans="1:17" ht="45" x14ac:dyDescent="0.3">
      <c r="A12" s="2" t="s">
        <v>78</v>
      </c>
      <c r="B12" s="3" t="s">
        <v>79</v>
      </c>
      <c r="C12" s="4" t="s">
        <v>7</v>
      </c>
      <c r="D12" s="28"/>
      <c r="E12" s="28"/>
      <c r="F12" s="28"/>
      <c r="G12" s="28"/>
      <c r="H12" s="28"/>
      <c r="I12" s="28"/>
      <c r="J12" s="28"/>
      <c r="K12" s="28"/>
      <c r="L12" s="28"/>
      <c r="M12" s="28"/>
      <c r="N12" s="28"/>
      <c r="O12" s="28"/>
      <c r="P12" s="28"/>
    </row>
    <row r="13" spans="1:17" ht="90" x14ac:dyDescent="0.3">
      <c r="A13" s="2" t="s">
        <v>80</v>
      </c>
      <c r="B13" s="3" t="s">
        <v>81</v>
      </c>
      <c r="C13" s="4" t="s">
        <v>10</v>
      </c>
      <c r="D13" s="28"/>
      <c r="E13" s="28"/>
      <c r="F13" s="28"/>
      <c r="G13" s="28"/>
      <c r="H13" s="28"/>
      <c r="I13" s="28"/>
      <c r="J13" s="28"/>
      <c r="K13" s="28"/>
      <c r="L13" s="28"/>
      <c r="M13" s="28"/>
      <c r="N13" s="28"/>
      <c r="O13" s="28"/>
      <c r="P13" s="28"/>
    </row>
    <row r="14" spans="1:17" ht="75" x14ac:dyDescent="0.3">
      <c r="A14" s="2" t="s">
        <v>82</v>
      </c>
      <c r="B14" s="3" t="s">
        <v>83</v>
      </c>
      <c r="C14" s="4" t="s">
        <v>10</v>
      </c>
      <c r="D14" s="28"/>
      <c r="E14" s="28"/>
      <c r="F14" s="28"/>
      <c r="G14" s="28"/>
      <c r="H14" s="28"/>
      <c r="I14" s="28"/>
      <c r="J14" s="28"/>
      <c r="K14" s="28"/>
      <c r="L14" s="28"/>
      <c r="M14" s="28"/>
      <c r="N14" s="28"/>
      <c r="O14" s="28"/>
      <c r="P14" s="28"/>
    </row>
    <row r="15" spans="1:17" ht="75" x14ac:dyDescent="0.3">
      <c r="A15" s="2" t="s">
        <v>84</v>
      </c>
      <c r="B15" s="3" t="s">
        <v>85</v>
      </c>
      <c r="C15" s="4" t="s">
        <v>10</v>
      </c>
      <c r="D15" s="28"/>
      <c r="E15" s="28"/>
      <c r="F15" s="28"/>
      <c r="G15" s="28"/>
      <c r="H15" s="28"/>
      <c r="I15" s="28"/>
      <c r="J15" s="28"/>
      <c r="K15" s="28"/>
      <c r="L15" s="28"/>
      <c r="M15" s="28"/>
      <c r="N15" s="28"/>
      <c r="O15" s="28"/>
      <c r="P15" s="28"/>
    </row>
    <row r="16" spans="1:17" ht="90" x14ac:dyDescent="0.3">
      <c r="A16" s="2" t="s">
        <v>86</v>
      </c>
      <c r="B16" s="3" t="s">
        <v>87</v>
      </c>
      <c r="C16" s="4" t="s">
        <v>10</v>
      </c>
      <c r="D16" s="28"/>
      <c r="E16" s="28"/>
      <c r="F16" s="28"/>
      <c r="G16" s="28"/>
      <c r="H16" s="28"/>
      <c r="I16" s="28"/>
      <c r="J16" s="28"/>
      <c r="K16" s="28"/>
      <c r="L16" s="28"/>
      <c r="M16" s="28"/>
      <c r="N16" s="28"/>
      <c r="O16" s="28"/>
      <c r="P16" s="28"/>
    </row>
    <row r="17" spans="1:16" ht="60" x14ac:dyDescent="0.3">
      <c r="A17" s="2" t="s">
        <v>88</v>
      </c>
      <c r="B17" s="3" t="s">
        <v>89</v>
      </c>
      <c r="C17" s="4" t="s">
        <v>7</v>
      </c>
      <c r="D17" s="28"/>
      <c r="E17" s="28"/>
      <c r="F17" s="28"/>
      <c r="G17" s="28"/>
      <c r="H17" s="28"/>
      <c r="I17" s="28"/>
      <c r="J17" s="28"/>
      <c r="K17" s="28"/>
      <c r="L17" s="28"/>
      <c r="M17" s="28"/>
      <c r="N17" s="28"/>
      <c r="O17" s="28"/>
      <c r="P17" s="28"/>
    </row>
    <row r="18" spans="1:16" ht="45" x14ac:dyDescent="0.3">
      <c r="A18" s="2" t="s">
        <v>90</v>
      </c>
      <c r="B18" s="3" t="s">
        <v>91</v>
      </c>
      <c r="C18" s="4" t="s">
        <v>7</v>
      </c>
      <c r="D18" s="28"/>
      <c r="E18" s="28"/>
      <c r="F18" s="28"/>
      <c r="G18" s="28"/>
      <c r="H18" s="28"/>
      <c r="I18" s="28"/>
      <c r="J18" s="28"/>
      <c r="K18" s="28"/>
      <c r="L18" s="28"/>
      <c r="M18" s="28"/>
      <c r="N18" s="28"/>
      <c r="O18" s="28"/>
      <c r="P18" s="28"/>
    </row>
    <row r="19" spans="1:16" ht="45" x14ac:dyDescent="0.3">
      <c r="A19" s="2" t="s">
        <v>92</v>
      </c>
      <c r="B19" s="3" t="s">
        <v>93</v>
      </c>
      <c r="C19" s="4" t="s">
        <v>7</v>
      </c>
      <c r="D19" s="28"/>
      <c r="E19" s="28"/>
      <c r="F19" s="28"/>
      <c r="G19" s="28"/>
      <c r="H19" s="28"/>
      <c r="I19" s="28"/>
      <c r="J19" s="28"/>
      <c r="K19" s="28"/>
      <c r="L19" s="28"/>
      <c r="M19" s="28"/>
      <c r="N19" s="28"/>
      <c r="O19" s="28"/>
      <c r="P19" s="28"/>
    </row>
    <row r="20" spans="1:16" ht="60" x14ac:dyDescent="0.3">
      <c r="A20" s="2" t="s">
        <v>94</v>
      </c>
      <c r="B20" s="3" t="s">
        <v>95</v>
      </c>
      <c r="C20" s="4" t="s">
        <v>7</v>
      </c>
      <c r="D20" s="28"/>
      <c r="E20" s="28"/>
      <c r="F20" s="28"/>
      <c r="G20" s="28"/>
      <c r="H20" s="28"/>
      <c r="I20" s="28"/>
      <c r="J20" s="28"/>
      <c r="K20" s="28"/>
      <c r="L20" s="28"/>
      <c r="M20" s="28"/>
      <c r="N20" s="28"/>
      <c r="O20" s="28"/>
      <c r="P20" s="28"/>
    </row>
    <row r="21" spans="1:16" ht="75" x14ac:dyDescent="0.3">
      <c r="A21" s="2" t="s">
        <v>96</v>
      </c>
      <c r="B21" s="3" t="s">
        <v>97</v>
      </c>
      <c r="C21" s="4" t="s">
        <v>7</v>
      </c>
      <c r="D21" s="28"/>
      <c r="E21" s="28"/>
      <c r="F21" s="28"/>
      <c r="G21" s="28"/>
      <c r="H21" s="28"/>
      <c r="I21" s="28"/>
      <c r="J21" s="28"/>
      <c r="K21" s="28"/>
      <c r="L21" s="28"/>
      <c r="M21" s="28"/>
      <c r="N21" s="28"/>
      <c r="O21" s="28"/>
      <c r="P21" s="28"/>
    </row>
    <row r="22" spans="1:16" ht="60" x14ac:dyDescent="0.3">
      <c r="A22" s="2" t="s">
        <v>98</v>
      </c>
      <c r="B22" s="3" t="s">
        <v>99</v>
      </c>
      <c r="C22" s="4" t="s">
        <v>7</v>
      </c>
      <c r="D22" s="28"/>
      <c r="E22" s="28"/>
      <c r="F22" s="28"/>
      <c r="G22" s="28"/>
      <c r="H22" s="28"/>
      <c r="I22" s="28"/>
      <c r="J22" s="28"/>
      <c r="K22" s="28"/>
      <c r="L22" s="28"/>
      <c r="M22" s="28"/>
      <c r="N22" s="28"/>
      <c r="O22" s="28"/>
      <c r="P22" s="28"/>
    </row>
    <row r="23" spans="1:16" ht="60" x14ac:dyDescent="0.3">
      <c r="A23" s="2" t="s">
        <v>100</v>
      </c>
      <c r="B23" s="3" t="s">
        <v>101</v>
      </c>
      <c r="C23" s="4" t="s">
        <v>7</v>
      </c>
      <c r="D23" s="28"/>
      <c r="E23" s="28"/>
      <c r="F23" s="28"/>
      <c r="G23" s="28"/>
      <c r="H23" s="28"/>
      <c r="I23" s="28"/>
      <c r="J23" s="28"/>
      <c r="K23" s="28"/>
      <c r="L23" s="28"/>
      <c r="M23" s="28"/>
      <c r="N23" s="28"/>
      <c r="O23" s="28"/>
      <c r="P23" s="28"/>
    </row>
    <row r="24" spans="1:16" ht="75" x14ac:dyDescent="0.3">
      <c r="A24" s="2" t="s">
        <v>102</v>
      </c>
      <c r="B24" s="3" t="s">
        <v>103</v>
      </c>
      <c r="C24" s="4" t="s">
        <v>7</v>
      </c>
      <c r="D24" s="28"/>
      <c r="E24" s="28"/>
      <c r="F24" s="28"/>
      <c r="G24" s="28"/>
      <c r="H24" s="28"/>
      <c r="I24" s="28"/>
      <c r="J24" s="28"/>
      <c r="K24" s="28"/>
      <c r="L24" s="28"/>
      <c r="M24" s="28"/>
      <c r="N24" s="28"/>
      <c r="O24" s="28"/>
      <c r="P24" s="28"/>
    </row>
    <row r="25" spans="1:16" ht="75" x14ac:dyDescent="0.3">
      <c r="A25" s="2" t="s">
        <v>104</v>
      </c>
      <c r="B25" s="3" t="s">
        <v>105</v>
      </c>
      <c r="C25" s="4" t="s">
        <v>7</v>
      </c>
      <c r="D25" s="28"/>
      <c r="E25" s="28"/>
      <c r="F25" s="28"/>
      <c r="G25" s="28"/>
      <c r="H25" s="28"/>
      <c r="I25" s="28"/>
      <c r="J25" s="28"/>
      <c r="K25" s="28"/>
      <c r="L25" s="28"/>
      <c r="M25" s="28"/>
      <c r="N25" s="28"/>
      <c r="O25" s="28"/>
      <c r="P25" s="28"/>
    </row>
    <row r="26" spans="1:16" ht="60" x14ac:dyDescent="0.3">
      <c r="A26" s="2" t="s">
        <v>106</v>
      </c>
      <c r="B26" s="3" t="s">
        <v>107</v>
      </c>
      <c r="C26" s="4" t="s">
        <v>7</v>
      </c>
      <c r="D26" s="28"/>
      <c r="E26" s="28"/>
      <c r="F26" s="28"/>
      <c r="G26" s="28"/>
      <c r="H26" s="28"/>
      <c r="I26" s="28"/>
      <c r="J26" s="28"/>
      <c r="K26" s="28"/>
      <c r="L26" s="28"/>
      <c r="M26" s="28"/>
      <c r="N26" s="28"/>
      <c r="O26" s="28"/>
      <c r="P26" s="28"/>
    </row>
    <row r="27" spans="1:16" ht="75" x14ac:dyDescent="0.3">
      <c r="A27" s="2" t="s">
        <v>108</v>
      </c>
      <c r="B27" s="3" t="s">
        <v>109</v>
      </c>
      <c r="C27" s="4" t="s">
        <v>7</v>
      </c>
      <c r="D27" s="28"/>
      <c r="E27" s="28"/>
      <c r="F27" s="28"/>
      <c r="G27" s="28"/>
      <c r="H27" s="28"/>
      <c r="I27" s="28"/>
      <c r="J27" s="28"/>
      <c r="K27" s="28"/>
      <c r="L27" s="28"/>
      <c r="M27" s="28"/>
      <c r="N27" s="28"/>
      <c r="O27" s="28"/>
      <c r="P27" s="28"/>
    </row>
    <row r="28" spans="1:16" ht="75" x14ac:dyDescent="0.3">
      <c r="A28" s="2" t="s">
        <v>110</v>
      </c>
      <c r="B28" s="3" t="s">
        <v>111</v>
      </c>
      <c r="C28" s="4" t="s">
        <v>7</v>
      </c>
      <c r="D28" s="28"/>
      <c r="E28" s="28"/>
      <c r="F28" s="28"/>
      <c r="G28" s="28"/>
      <c r="H28" s="28"/>
      <c r="I28" s="28"/>
      <c r="J28" s="28"/>
      <c r="K28" s="28"/>
      <c r="L28" s="28"/>
      <c r="M28" s="28"/>
      <c r="N28" s="28"/>
      <c r="O28" s="28"/>
      <c r="P28" s="28"/>
    </row>
    <row r="29" spans="1:16" ht="90" x14ac:dyDescent="0.3">
      <c r="A29" s="2" t="s">
        <v>112</v>
      </c>
      <c r="B29" s="3" t="s">
        <v>113</v>
      </c>
      <c r="C29" s="4" t="s">
        <v>7</v>
      </c>
      <c r="D29" s="28"/>
      <c r="E29" s="28"/>
      <c r="F29" s="28"/>
      <c r="G29" s="28"/>
      <c r="H29" s="28"/>
      <c r="I29" s="28"/>
      <c r="J29" s="28"/>
      <c r="K29" s="28"/>
      <c r="L29" s="28"/>
      <c r="M29" s="28"/>
      <c r="N29" s="28"/>
      <c r="O29" s="28"/>
      <c r="P29" s="28"/>
    </row>
    <row r="30" spans="1:16" ht="60" x14ac:dyDescent="0.3">
      <c r="A30" s="2" t="s">
        <v>114</v>
      </c>
      <c r="B30" s="3" t="s">
        <v>115</v>
      </c>
      <c r="C30" s="4" t="s">
        <v>7</v>
      </c>
      <c r="D30" s="28"/>
      <c r="E30" s="28"/>
      <c r="F30" s="28"/>
      <c r="G30" s="28"/>
      <c r="H30" s="28"/>
      <c r="I30" s="28"/>
      <c r="J30" s="28"/>
      <c r="K30" s="28"/>
      <c r="L30" s="28"/>
      <c r="M30" s="28"/>
      <c r="N30" s="28"/>
      <c r="O30" s="28"/>
      <c r="P30" s="28"/>
    </row>
    <row r="31" spans="1:16" ht="75" x14ac:dyDescent="0.3">
      <c r="A31" s="2" t="s">
        <v>116</v>
      </c>
      <c r="B31" s="3" t="s">
        <v>117</v>
      </c>
      <c r="C31" s="4" t="s">
        <v>7</v>
      </c>
      <c r="D31" s="28"/>
      <c r="E31" s="28"/>
      <c r="F31" s="28"/>
      <c r="G31" s="28"/>
      <c r="H31" s="28"/>
      <c r="I31" s="28"/>
      <c r="J31" s="28"/>
      <c r="K31" s="28"/>
      <c r="L31" s="28"/>
      <c r="M31" s="28"/>
      <c r="N31" s="28"/>
      <c r="O31" s="28"/>
      <c r="P31" s="28"/>
    </row>
    <row r="32" spans="1:16" ht="90" x14ac:dyDescent="0.3">
      <c r="A32" s="2" t="s">
        <v>118</v>
      </c>
      <c r="B32" s="3" t="s">
        <v>119</v>
      </c>
      <c r="C32" s="4" t="s">
        <v>7</v>
      </c>
      <c r="D32" s="28"/>
      <c r="E32" s="28"/>
      <c r="F32" s="28"/>
      <c r="G32" s="28"/>
      <c r="H32" s="28"/>
      <c r="I32" s="28"/>
      <c r="J32" s="28"/>
      <c r="K32" s="28"/>
      <c r="L32" s="28"/>
      <c r="M32" s="28"/>
      <c r="N32" s="28"/>
      <c r="O32" s="28"/>
      <c r="P32" s="28"/>
    </row>
    <row r="33" spans="1:16" ht="90" x14ac:dyDescent="0.3">
      <c r="A33" s="2" t="s">
        <v>120</v>
      </c>
      <c r="B33" s="3" t="s">
        <v>121</v>
      </c>
      <c r="C33" s="4" t="s">
        <v>7</v>
      </c>
    </row>
    <row r="34" spans="1:16" ht="60" x14ac:dyDescent="0.3">
      <c r="A34" s="2" t="s">
        <v>122</v>
      </c>
      <c r="B34" s="3" t="s">
        <v>123</v>
      </c>
      <c r="C34" s="4" t="s">
        <v>7</v>
      </c>
    </row>
    <row r="35" spans="1:16" ht="75" x14ac:dyDescent="0.3">
      <c r="A35" s="2" t="s">
        <v>124</v>
      </c>
      <c r="B35" s="3" t="s">
        <v>125</v>
      </c>
      <c r="C35" s="4" t="s">
        <v>7</v>
      </c>
    </row>
    <row r="36" spans="1:16" ht="90" x14ac:dyDescent="0.3">
      <c r="A36" s="2" t="s">
        <v>126</v>
      </c>
      <c r="B36" s="3" t="s">
        <v>127</v>
      </c>
      <c r="C36" s="4" t="s">
        <v>7</v>
      </c>
      <c r="D36" s="28"/>
      <c r="E36" s="28"/>
      <c r="F36" s="28"/>
      <c r="G36" s="28"/>
      <c r="H36" s="28"/>
      <c r="I36" s="28"/>
      <c r="J36" s="28"/>
      <c r="K36" s="28"/>
      <c r="L36" s="28"/>
      <c r="M36" s="28"/>
      <c r="N36" s="28"/>
      <c r="O36" s="28"/>
      <c r="P36" s="28"/>
    </row>
    <row r="38" spans="1:16" ht="20.25" x14ac:dyDescent="0.3">
      <c r="A38" s="17" t="s">
        <v>128</v>
      </c>
      <c r="B38" s="18" t="e">
        <f>SUM(#REF!)</f>
        <v>#REF!</v>
      </c>
    </row>
    <row r="40" spans="1:16" x14ac:dyDescent="0.3">
      <c r="A40" s="38" t="s">
        <v>148</v>
      </c>
      <c r="B40" s="38"/>
      <c r="C40" s="38"/>
      <c r="D40" s="38"/>
      <c r="E40" s="38"/>
      <c r="F40" s="38"/>
      <c r="G40" s="38"/>
      <c r="H40" s="38"/>
      <c r="I40" s="38"/>
      <c r="J40" s="38"/>
      <c r="K40" s="38"/>
      <c r="L40" s="38"/>
      <c r="M40" s="38"/>
      <c r="N40" s="38"/>
      <c r="O40" s="38"/>
      <c r="P40" s="38"/>
    </row>
    <row r="42" spans="1:16" x14ac:dyDescent="0.3">
      <c r="A42" s="38" t="s">
        <v>71</v>
      </c>
      <c r="B42" s="38"/>
      <c r="C42" s="38"/>
      <c r="D42" s="38"/>
      <c r="E42" s="38"/>
      <c r="F42" s="38"/>
      <c r="G42" s="38"/>
      <c r="H42" s="38"/>
      <c r="I42" s="38"/>
      <c r="J42" s="38"/>
      <c r="K42" s="38"/>
      <c r="L42" s="38"/>
      <c r="M42" s="38"/>
      <c r="N42" s="38"/>
      <c r="O42" s="38"/>
      <c r="P42" s="38"/>
    </row>
    <row r="43" spans="1:16" x14ac:dyDescent="0.3">
      <c r="A43" s="31"/>
      <c r="B43" s="31"/>
      <c r="C43" s="31"/>
      <c r="D43" s="31"/>
      <c r="E43" s="31"/>
      <c r="F43" s="31"/>
      <c r="G43" s="31"/>
      <c r="H43" s="31"/>
      <c r="I43" s="31"/>
      <c r="J43" s="31"/>
      <c r="K43" s="31"/>
      <c r="L43" s="31"/>
      <c r="M43" s="31"/>
      <c r="N43" s="31"/>
      <c r="O43" s="31"/>
      <c r="P43" s="31"/>
    </row>
    <row r="44" spans="1:16" x14ac:dyDescent="0.3">
      <c r="A44" s="31"/>
      <c r="B44" s="31"/>
      <c r="C44" s="31"/>
      <c r="D44" s="31"/>
      <c r="E44" s="31"/>
      <c r="F44" s="31"/>
      <c r="G44" s="31"/>
      <c r="H44" s="31"/>
      <c r="I44" s="31"/>
      <c r="J44" s="31"/>
      <c r="K44" s="31"/>
      <c r="L44" s="31"/>
      <c r="M44" s="31"/>
      <c r="N44" s="31"/>
      <c r="O44" s="31"/>
      <c r="P44" s="31"/>
    </row>
    <row r="45" spans="1:16" x14ac:dyDescent="0.3">
      <c r="B45" s="22" t="s">
        <v>130</v>
      </c>
      <c r="C45" s="10" t="s">
        <v>131</v>
      </c>
      <c r="D45" s="10" t="s">
        <v>145</v>
      </c>
      <c r="E45" s="10" t="s">
        <v>146</v>
      </c>
      <c r="F45" s="31"/>
      <c r="G45" s="31"/>
      <c r="H45" s="31"/>
      <c r="I45" s="31"/>
      <c r="J45" s="31"/>
      <c r="K45" s="31"/>
      <c r="L45" s="31"/>
      <c r="M45" s="31"/>
    </row>
    <row r="46" spans="1:16" x14ac:dyDescent="0.3">
      <c r="A46" s="23" t="s">
        <v>150</v>
      </c>
      <c r="B46" s="22"/>
      <c r="C46" s="10"/>
      <c r="D46" s="10"/>
      <c r="E46" s="10"/>
      <c r="F46" s="31"/>
      <c r="G46" s="31"/>
      <c r="H46" s="31"/>
      <c r="I46" s="31"/>
      <c r="J46" s="31"/>
      <c r="K46" s="31"/>
      <c r="L46" s="31"/>
      <c r="M46" s="31"/>
    </row>
    <row r="47" spans="1:16" x14ac:dyDescent="0.3">
      <c r="A47" s="23" t="s">
        <v>149</v>
      </c>
      <c r="B47" s="22"/>
      <c r="C47" s="10"/>
      <c r="D47" s="10"/>
      <c r="E47" s="10"/>
      <c r="F47" s="31"/>
      <c r="G47" s="31"/>
      <c r="H47" s="31"/>
      <c r="I47" s="31"/>
      <c r="J47" s="31"/>
      <c r="K47" s="31"/>
      <c r="L47" s="31"/>
      <c r="M47" s="31"/>
    </row>
    <row r="48" spans="1:16" ht="30" x14ac:dyDescent="0.3">
      <c r="A48" s="23" t="s">
        <v>151</v>
      </c>
      <c r="B48" s="22"/>
      <c r="C48" s="10"/>
      <c r="D48" s="10"/>
      <c r="E48" s="10"/>
      <c r="F48" s="31"/>
      <c r="G48" s="31"/>
      <c r="H48" s="31"/>
      <c r="I48" s="31"/>
      <c r="J48" s="31"/>
      <c r="K48" s="31"/>
      <c r="L48" s="31"/>
      <c r="M48" s="31"/>
    </row>
    <row r="49" spans="1:13" x14ac:dyDescent="0.3">
      <c r="A49" s="24" t="s">
        <v>132</v>
      </c>
      <c r="B49" s="22"/>
      <c r="C49" s="10"/>
      <c r="D49" s="10"/>
      <c r="E49" s="10"/>
      <c r="F49" s="31"/>
      <c r="G49" s="31"/>
      <c r="H49" s="31"/>
      <c r="I49" s="31"/>
      <c r="J49" s="31"/>
      <c r="K49" s="31"/>
      <c r="L49" s="31"/>
      <c r="M49" s="31"/>
    </row>
    <row r="50" spans="1:13" x14ac:dyDescent="0.3">
      <c r="A50" s="25" t="s">
        <v>133</v>
      </c>
      <c r="B50" s="22"/>
      <c r="C50" s="10"/>
      <c r="D50" s="10"/>
      <c r="E50" s="10"/>
      <c r="F50" s="31"/>
      <c r="G50" s="31"/>
      <c r="H50" s="31"/>
      <c r="I50" s="31"/>
      <c r="J50" s="31"/>
      <c r="K50" s="31"/>
      <c r="L50" s="31"/>
      <c r="M50" s="31"/>
    </row>
    <row r="51" spans="1:13" ht="45" x14ac:dyDescent="0.3">
      <c r="A51" s="25" t="s">
        <v>135</v>
      </c>
      <c r="B51" s="14"/>
      <c r="C51" s="14"/>
      <c r="D51" s="14"/>
      <c r="E51" s="14"/>
      <c r="F51" s="31"/>
      <c r="G51" s="31"/>
      <c r="H51" s="31"/>
      <c r="I51" s="31"/>
      <c r="J51" s="31"/>
      <c r="K51" s="31"/>
      <c r="L51" s="31"/>
      <c r="M51" s="31"/>
    </row>
    <row r="52" spans="1:13" ht="30" x14ac:dyDescent="0.3">
      <c r="A52" s="25" t="s">
        <v>134</v>
      </c>
      <c r="B52" s="14"/>
      <c r="C52" s="14"/>
      <c r="D52" s="14"/>
      <c r="E52" s="14"/>
      <c r="F52" s="31"/>
      <c r="G52" s="31"/>
      <c r="H52" s="31"/>
      <c r="I52" s="31"/>
      <c r="J52" s="31"/>
      <c r="K52" s="31"/>
      <c r="L52" s="31"/>
      <c r="M52" s="31"/>
    </row>
    <row r="53" spans="1:13" x14ac:dyDescent="0.3">
      <c r="A53" s="25" t="s">
        <v>136</v>
      </c>
      <c r="B53" s="14"/>
      <c r="C53" s="14"/>
      <c r="D53" s="14"/>
      <c r="E53" s="14"/>
      <c r="F53" s="31"/>
      <c r="G53" s="31"/>
      <c r="H53" s="31"/>
      <c r="I53" s="31"/>
      <c r="J53" s="31"/>
      <c r="K53" s="31"/>
      <c r="L53" s="31"/>
      <c r="M53" s="31"/>
    </row>
    <row r="54" spans="1:13" x14ac:dyDescent="0.3">
      <c r="A54" s="24" t="s">
        <v>137</v>
      </c>
      <c r="B54" s="14"/>
      <c r="C54" s="14"/>
      <c r="D54" s="14"/>
      <c r="E54" s="14"/>
      <c r="F54" s="31"/>
      <c r="G54" s="31"/>
      <c r="H54" s="31"/>
      <c r="I54" s="31"/>
      <c r="J54" s="31"/>
      <c r="K54" s="31"/>
      <c r="L54" s="31"/>
      <c r="M54" s="31"/>
    </row>
    <row r="55" spans="1:13" ht="45" x14ac:dyDescent="0.3">
      <c r="A55" s="24" t="s">
        <v>138</v>
      </c>
      <c r="B55" s="14"/>
      <c r="C55" s="14"/>
      <c r="D55" s="14"/>
      <c r="E55" s="14"/>
      <c r="F55" s="31"/>
      <c r="G55" s="31"/>
      <c r="H55" s="31"/>
      <c r="I55" s="31"/>
      <c r="J55" s="31"/>
      <c r="K55" s="31"/>
      <c r="L55" s="31"/>
      <c r="M55" s="31"/>
    </row>
    <row r="56" spans="1:13" x14ac:dyDescent="0.3">
      <c r="A56" s="24" t="s">
        <v>55</v>
      </c>
      <c r="B56" s="14"/>
      <c r="C56" s="14"/>
      <c r="D56" s="14"/>
      <c r="E56" s="14"/>
      <c r="F56" s="31"/>
      <c r="G56" s="31"/>
      <c r="H56" s="31"/>
      <c r="I56" s="31"/>
      <c r="J56" s="31"/>
      <c r="K56" s="31"/>
      <c r="L56" s="31"/>
      <c r="M56" s="31"/>
    </row>
    <row r="57" spans="1:13" x14ac:dyDescent="0.3">
      <c r="A57" s="24" t="s">
        <v>152</v>
      </c>
      <c r="B57" s="14"/>
      <c r="C57" s="14"/>
      <c r="D57" s="14"/>
      <c r="E57" s="14"/>
      <c r="F57" s="31"/>
      <c r="G57" s="31"/>
      <c r="H57" s="31"/>
      <c r="I57" s="31"/>
      <c r="J57" s="31"/>
      <c r="K57" s="31"/>
      <c r="L57" s="31"/>
      <c r="M57" s="31"/>
    </row>
    <row r="58" spans="1:13" x14ac:dyDescent="0.3">
      <c r="A58" s="12" t="s">
        <v>139</v>
      </c>
      <c r="B58" s="13">
        <f>SUM(B51:B54)</f>
        <v>0</v>
      </c>
      <c r="C58" s="13">
        <f>SUM(C51:C54)</f>
        <v>0</v>
      </c>
      <c r="D58" s="13">
        <f>SUM(D51:D54)</f>
        <v>0</v>
      </c>
      <c r="E58" s="13">
        <f>SUM(E51:E54)</f>
        <v>0</v>
      </c>
      <c r="F58" s="31"/>
      <c r="G58" s="31"/>
      <c r="H58" s="31"/>
      <c r="I58" s="31"/>
      <c r="J58" s="31"/>
      <c r="K58" s="31"/>
      <c r="L58" s="31"/>
      <c r="M58" s="31"/>
    </row>
    <row r="59" spans="1:13" ht="20.25" x14ac:dyDescent="0.3">
      <c r="A59" s="17" t="s">
        <v>128</v>
      </c>
      <c r="B59" s="18">
        <f>SUM(B52:E52)</f>
        <v>0</v>
      </c>
      <c r="F59" s="31"/>
      <c r="G59" s="31"/>
      <c r="H59" s="31"/>
      <c r="I59" s="31"/>
      <c r="J59" s="31"/>
      <c r="K59" s="31"/>
      <c r="L59" s="31"/>
      <c r="M59" s="31"/>
    </row>
    <row r="60" spans="1:13" x14ac:dyDescent="0.3">
      <c r="A60" s="31"/>
      <c r="B60" s="31"/>
      <c r="C60" s="31"/>
      <c r="D60" s="31"/>
      <c r="E60" s="31"/>
      <c r="F60" s="31"/>
      <c r="G60" s="31"/>
      <c r="H60" s="31"/>
      <c r="I60" s="31"/>
      <c r="J60" s="31"/>
      <c r="K60" s="31"/>
      <c r="L60" s="31"/>
      <c r="M60" s="31"/>
    </row>
    <row r="61" spans="1:13" x14ac:dyDescent="0.3">
      <c r="A61" s="31"/>
      <c r="B61" s="31"/>
      <c r="C61" s="31"/>
      <c r="D61" s="31"/>
      <c r="E61" s="31"/>
      <c r="F61" s="31"/>
      <c r="G61" s="31"/>
      <c r="H61" s="31"/>
      <c r="I61" s="31"/>
      <c r="J61" s="31"/>
      <c r="K61" s="31"/>
      <c r="L61" s="31"/>
      <c r="M61" s="31"/>
    </row>
    <row r="62" spans="1:13" x14ac:dyDescent="0.3">
      <c r="A62" s="31"/>
      <c r="B62" s="31"/>
      <c r="C62" s="31"/>
      <c r="D62" s="31"/>
      <c r="E62" s="31"/>
      <c r="F62" s="31"/>
      <c r="G62" s="31"/>
      <c r="H62" s="31"/>
      <c r="I62" s="31"/>
      <c r="J62" s="31"/>
      <c r="K62" s="31"/>
      <c r="L62" s="31"/>
      <c r="M62" s="31"/>
    </row>
    <row r="63" spans="1:13" x14ac:dyDescent="0.3">
      <c r="A63" s="31"/>
      <c r="B63" s="31"/>
      <c r="C63" s="31"/>
      <c r="D63" s="31"/>
      <c r="E63" s="31"/>
      <c r="F63" s="31"/>
      <c r="G63" s="31"/>
      <c r="H63" s="31"/>
      <c r="I63" s="31"/>
      <c r="J63" s="31"/>
      <c r="K63" s="31"/>
      <c r="L63" s="31"/>
      <c r="M63" s="31"/>
    </row>
    <row r="64" spans="1:13" x14ac:dyDescent="0.3">
      <c r="A64" s="28" t="s">
        <v>129</v>
      </c>
      <c r="B64" s="28"/>
      <c r="C64" s="28"/>
    </row>
    <row r="66" spans="1:5" x14ac:dyDescent="0.3">
      <c r="B66" s="22" t="s">
        <v>130</v>
      </c>
      <c r="C66" s="10" t="s">
        <v>131</v>
      </c>
      <c r="D66" s="10" t="s">
        <v>145</v>
      </c>
      <c r="E66" s="10" t="s">
        <v>146</v>
      </c>
    </row>
    <row r="67" spans="1:5" x14ac:dyDescent="0.3">
      <c r="A67" s="23" t="s">
        <v>150</v>
      </c>
      <c r="B67" s="22"/>
      <c r="C67" s="10"/>
      <c r="D67" s="10"/>
      <c r="E67" s="10"/>
    </row>
    <row r="68" spans="1:5" x14ac:dyDescent="0.3">
      <c r="A68" s="23" t="s">
        <v>149</v>
      </c>
      <c r="B68" s="22"/>
      <c r="C68" s="10"/>
      <c r="D68" s="10"/>
      <c r="E68" s="10"/>
    </row>
    <row r="69" spans="1:5" ht="30" x14ac:dyDescent="0.3">
      <c r="A69" s="23" t="s">
        <v>151</v>
      </c>
      <c r="B69" s="22"/>
      <c r="C69" s="10"/>
      <c r="D69" s="10"/>
      <c r="E69" s="10"/>
    </row>
    <row r="70" spans="1:5" x14ac:dyDescent="0.3">
      <c r="A70" s="24" t="s">
        <v>132</v>
      </c>
      <c r="B70" s="22"/>
      <c r="C70" s="10"/>
      <c r="D70" s="10"/>
      <c r="E70" s="10"/>
    </row>
    <row r="71" spans="1:5" x14ac:dyDescent="0.3">
      <c r="A71" s="25" t="s">
        <v>133</v>
      </c>
      <c r="B71" s="22"/>
      <c r="C71" s="10"/>
      <c r="D71" s="10"/>
      <c r="E71" s="10"/>
    </row>
    <row r="72" spans="1:5" ht="45" x14ac:dyDescent="0.3">
      <c r="A72" s="25" t="s">
        <v>135</v>
      </c>
      <c r="B72" s="22"/>
      <c r="C72" s="10"/>
      <c r="D72" s="10"/>
      <c r="E72" s="10"/>
    </row>
    <row r="73" spans="1:5" ht="30" x14ac:dyDescent="0.3">
      <c r="A73" s="25" t="s">
        <v>134</v>
      </c>
      <c r="B73" s="22"/>
      <c r="C73" s="10"/>
      <c r="D73" s="10"/>
      <c r="E73" s="10"/>
    </row>
    <row r="74" spans="1:5" x14ac:dyDescent="0.3">
      <c r="A74" s="25" t="s">
        <v>136</v>
      </c>
      <c r="B74" s="14"/>
      <c r="C74" s="14"/>
      <c r="D74" s="14"/>
      <c r="E74" s="14"/>
    </row>
    <row r="75" spans="1:5" x14ac:dyDescent="0.3">
      <c r="A75" s="24" t="s">
        <v>137</v>
      </c>
      <c r="B75" s="14"/>
      <c r="C75" s="14"/>
      <c r="D75" s="14"/>
      <c r="E75" s="14"/>
    </row>
    <row r="76" spans="1:5" ht="45" x14ac:dyDescent="0.3">
      <c r="A76" s="24" t="s">
        <v>138</v>
      </c>
      <c r="B76" s="14"/>
      <c r="C76" s="14"/>
      <c r="D76" s="14"/>
      <c r="E76" s="14"/>
    </row>
    <row r="77" spans="1:5" x14ac:dyDescent="0.3">
      <c r="A77" s="24" t="s">
        <v>55</v>
      </c>
      <c r="B77" s="14"/>
      <c r="C77" s="14"/>
      <c r="D77" s="14"/>
      <c r="E77" s="14"/>
    </row>
    <row r="78" spans="1:5" x14ac:dyDescent="0.3">
      <c r="A78" s="24" t="s">
        <v>152</v>
      </c>
      <c r="B78" s="14"/>
      <c r="C78" s="14"/>
      <c r="D78" s="14"/>
      <c r="E78" s="14"/>
    </row>
    <row r="79" spans="1:5" x14ac:dyDescent="0.3">
      <c r="A79" s="12" t="s">
        <v>139</v>
      </c>
      <c r="B79" s="13">
        <f>SUM(B74:B76)</f>
        <v>0</v>
      </c>
      <c r="C79" s="13">
        <f>SUM(C74:C76)</f>
        <v>0</v>
      </c>
      <c r="D79" s="13">
        <f>SUM(D74:D76)</f>
        <v>0</v>
      </c>
      <c r="E79" s="13">
        <f>SUM(E74:E76)</f>
        <v>0</v>
      </c>
    </row>
    <row r="80" spans="1:5" ht="20.25" x14ac:dyDescent="0.3">
      <c r="A80" s="17" t="s">
        <v>128</v>
      </c>
      <c r="B80" s="18">
        <f>SUM(B75:E75)</f>
        <v>0</v>
      </c>
    </row>
    <row r="83" spans="1:5" ht="33.75" customHeight="1" x14ac:dyDescent="0.3">
      <c r="A83" s="16" t="s">
        <v>140</v>
      </c>
    </row>
    <row r="85" spans="1:5" x14ac:dyDescent="0.3">
      <c r="B85" s="22" t="s">
        <v>130</v>
      </c>
      <c r="C85" s="10" t="s">
        <v>131</v>
      </c>
      <c r="D85" s="10" t="s">
        <v>145</v>
      </c>
      <c r="E85" s="10" t="s">
        <v>146</v>
      </c>
    </row>
    <row r="86" spans="1:5" x14ac:dyDescent="0.3">
      <c r="A86" s="10" t="s">
        <v>141</v>
      </c>
      <c r="B86" s="15"/>
      <c r="C86" s="15"/>
      <c r="D86" s="15"/>
      <c r="E86" s="15"/>
    </row>
    <row r="87" spans="1:5" ht="49.5" x14ac:dyDescent="0.3">
      <c r="A87" s="20" t="s">
        <v>142</v>
      </c>
      <c r="B87" s="11"/>
      <c r="C87" s="11"/>
      <c r="D87" s="11"/>
      <c r="E87" s="11"/>
    </row>
    <row r="88" spans="1:5" ht="20.25" x14ac:dyDescent="0.3">
      <c r="A88" s="17" t="s">
        <v>128</v>
      </c>
      <c r="B88" s="18">
        <f>SUM(B82:E83)</f>
        <v>0</v>
      </c>
    </row>
    <row r="91" spans="1:5" ht="20.25" x14ac:dyDescent="0.3">
      <c r="A91" s="42" t="s">
        <v>143</v>
      </c>
      <c r="B91" s="42"/>
      <c r="C91" s="29" t="e">
        <f>B38+B80+B88</f>
        <v>#REF!</v>
      </c>
      <c r="D91" s="30"/>
    </row>
    <row r="94" spans="1:5" x14ac:dyDescent="0.3">
      <c r="A94" s="19" t="s">
        <v>144</v>
      </c>
    </row>
  </sheetData>
  <mergeCells count="6">
    <mergeCell ref="A42:P42"/>
    <mergeCell ref="A1:Q1"/>
    <mergeCell ref="A3:Q3"/>
    <mergeCell ref="A6:P6"/>
    <mergeCell ref="A91:B91"/>
    <mergeCell ref="A40:P40"/>
  </mergeCells>
  <pageMargins left="0.25" right="0.25" top="0.75" bottom="0.75" header="0.3" footer="0.3"/>
  <pageSetup paperSize="8" orientation="landscape" r:id="rId1"/>
  <headerFooter>
    <oddHeader>&amp;LN°projet : SID .. ...&amp;CBPU&amp;RN°DAF :  2020_...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8EDE35313AF8245B85331F246CC79B0" ma:contentTypeVersion="1" ma:contentTypeDescription="Crée un document." ma:contentTypeScope="" ma:versionID="d9f8cd3e1028e973bb57b93a8ffde054">
  <xsd:schema xmlns:xsd="http://www.w3.org/2001/XMLSchema" xmlns:xs="http://www.w3.org/2001/XMLSchema" xmlns:p="http://schemas.microsoft.com/office/2006/metadata/properties" xmlns:ns2="6ce68c48-a04f-42c6-9fe0-991be9dece5d" targetNamespace="http://schemas.microsoft.com/office/2006/metadata/properties" ma:root="true" ma:fieldsID="0674282bd9038ca1aaf3b1150d3393cb" ns2:_="">
    <xsd:import namespace="6ce68c48-a04f-42c6-9fe0-991be9dece5d"/>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ce68c48-a04f-42c6-9fe0-991be9dece5d"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7F763C-76FC-42FC-AEEF-2DDE4DBFFC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ce68c48-a04f-42c6-9fe0-991be9dece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14F21A-86F9-4173-BB35-28D82DF82AF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B889C1A-C2EC-4224-9B59-7E6B72933CF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COFFINIER Sylvie SA CN MINDEF</cp:lastModifiedBy>
  <cp:revision/>
  <dcterms:created xsi:type="dcterms:W3CDTF">2020-05-28T15:27:04Z</dcterms:created>
  <dcterms:modified xsi:type="dcterms:W3CDTF">2025-11-04T08:11:59Z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0x010100A8EDE35313AF8245B85331F246CC79B0</vt:lpwstr>
  </property>
</Properties>
</file>